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<sst xmlns="http://schemas.openxmlformats.org/spreadsheetml/2006/main" count="431" uniqueCount="124">
  <si>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</si>
  <si>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</si>
  <si>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</si>
  <si>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</si>
  <si>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</si>
  <si>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</si>
  <si>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</si>
  <si>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</si>
  <si>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</si>
  <si>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</si>
  <si>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</si>
  <si>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</si>
  <si>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</si>
  <si>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</si>
  <si>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</si>
  <si>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</si>
  <si>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</si>
  <si>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</si>
  <si>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</si>
  <si>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</si>
  <si>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</si>
  <si>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</si>
  <si>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</si>
  <si>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</si>
  <si>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</si>
  <si>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</si>
  <si>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</si>
  <si>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</si>
  <si>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</si>
  <si>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</si>
  <si>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</si>
  <si>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</si>
  <si>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</si>
  <si>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</si>
  <si>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</si>
  <si>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</si>
  <si>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</si>
  <si>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</si>
  <si>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</si>
  <si>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</si>
  <si>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</si>
  <si>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</si>
  <si>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</si>
  <si>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</si>
  <si>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</si>
  <si>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</si>
  <si>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</si>
  <si>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</si>
  <si>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</si>
  <si>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</si>
  <si>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</si>
  <si>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</si>
  <si>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</si>
  <si>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</si>
  <si>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</si>
  <si>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</si>
  <si>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</si>
  <si>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</si>
  <si>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</si>
  <si>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</si>
  <si>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</si>
  <si>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</si>
  <si>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</si>
  <si>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</si>
  <si>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</si>
  <si>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</si>
  <si>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</si>
  <si>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</si>
  <si>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</si>
  <si>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</si>
  <si>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</si>
  <si>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</si>
  <si>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</si>
  <si>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</si>
  <si>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</si>
  <si>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</si>
  <si>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</si>
  <si>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</si>
  <si>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</si>
  <si>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</si>
  <si>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</si>
  <si>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</si>
  <si>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</si>
  <si>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</si>
  <si>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</si>
  <si>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</si>
  <si>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</si>
  <si>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 xml:space="preserve"> Ведомственная структура расходов бюджета Дмитриевского сельсовета на 2021 год</t>
  </si>
  <si>
    <t xml:space="preserve"> и плановый период 2022 и 2023 годов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</si>
  <si>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</si>
  <si>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</si>
  <si>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</si>
  <si>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</si>
  <si>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</si>
  <si>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</si>
  <si>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</si>
  <si>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</si>
  <si>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Обустройство и восстановление воинских захоронений, находящихся   в государственной (муниципальной) собственности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</si>
  <si>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</si>
  <si>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</si>
  <si>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</si>
  <si>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</si>
  <si>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</si>
  <si>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товаров, работ и услуг для обеспечения государственных(муниципальных)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</si>
  <si>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</si>
  <si>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</si>
  <si>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</si>
  <si>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</si>
  <si>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</si>
  <si>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</si>
  <si>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</si>
  <si>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</si>
  <si>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 02 S0400</t>
  </si>
  <si>
    <t>02 2 03 80220</t>
  </si>
  <si>
    <t>04 0 01 10590</t>
  </si>
  <si>
    <t>04 0 02 80160</t>
  </si>
  <si>
    <t>04 0 04 12220</t>
  </si>
  <si>
    <t>04 0 03 80130</t>
  </si>
  <si>
    <t>04 0 05 L2990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</si>
  <si>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</si>
  <si>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</si>
  <si>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</si>
  <si>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5</t>
  </si>
  <si>
    <t>от 10.02.2021 г.  № 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</si>
</sst>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60" fillId="34" borderId="10" xfId="53" applyNumberFormat="1" applyFont="1" applyFill="1" applyBorder="1" applyAlignment="1">
      <alignment horizontal="justify" vertical="top" wrapText="1"/>
      <protection/>
    </xf>
    <xf numFmtId="49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69"/>
      <c r="E1" s="69"/>
      <c r="F1" s="69"/>
      <c r="G1" s="69"/>
      <c r="H1" s="124" t="s">
        <v>122</v>
      </c>
      <c r="I1" s="92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5" t="s">
        <v>62</v>
      </c>
      <c r="I2" s="125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8" t="s">
        <v>123</v>
      </c>
      <c r="I3" s="128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8"/>
      <c r="I4" s="88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6" t="s">
        <v>87</v>
      </c>
      <c r="B7" s="126"/>
      <c r="C7" s="126"/>
      <c r="D7" s="126"/>
      <c r="E7" s="126"/>
      <c r="F7" s="126"/>
      <c r="G7" s="126"/>
      <c r="H7" s="126"/>
      <c r="I7" s="126"/>
    </row>
    <row r="8" spans="1:9" ht="15.75">
      <c r="A8" s="126" t="s">
        <v>88</v>
      </c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7"/>
      <c r="B9" s="127"/>
      <c r="C9" s="127"/>
      <c r="D9" s="127"/>
      <c r="E9" s="127"/>
      <c r="F9" s="59"/>
      <c r="G9" s="67"/>
      <c r="I9" s="67" t="s">
        <v>68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65</v>
      </c>
      <c r="H10" s="42" t="s">
        <v>78</v>
      </c>
      <c r="I10" s="42" t="s">
        <v>89</v>
      </c>
    </row>
    <row r="11" spans="1:9" ht="14.25" customHeight="1">
      <c r="A11" s="6" t="s">
        <v>67</v>
      </c>
      <c r="B11" s="112" t="s">
        <v>69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2" t="s">
        <v>69</v>
      </c>
      <c r="C12" s="60" t="s">
        <v>8</v>
      </c>
      <c r="D12" s="60"/>
      <c r="E12" s="44"/>
      <c r="F12" s="44"/>
      <c r="G12" s="94">
        <f>G13+G16+G24+G27</f>
        <v>3599608.0300000003</v>
      </c>
      <c r="H12" s="94">
        <f>H13+H16+H24+H27</f>
        <v>3494254.0700000003</v>
      </c>
      <c r="I12" s="94">
        <f>I13+I16+I24+I27</f>
        <v>3494254.0700000003</v>
      </c>
    </row>
    <row r="13" spans="1:9" ht="32.25" customHeight="1">
      <c r="A13" s="72" t="s">
        <v>63</v>
      </c>
      <c r="B13" s="73" t="s">
        <v>69</v>
      </c>
      <c r="C13" s="73" t="s">
        <v>8</v>
      </c>
      <c r="D13" s="73" t="s">
        <v>9</v>
      </c>
      <c r="E13" s="77"/>
      <c r="F13" s="75"/>
      <c r="G13" s="95">
        <f aca="true" t="shared" si="0" ref="G13:I14">G14</f>
        <v>852000</v>
      </c>
      <c r="H13" s="95">
        <f t="shared" si="0"/>
        <v>852000</v>
      </c>
      <c r="I13" s="95">
        <f t="shared" si="0"/>
        <v>852000</v>
      </c>
    </row>
    <row r="14" spans="1:9" ht="17.25" customHeight="1">
      <c r="A14" s="5" t="s">
        <v>19</v>
      </c>
      <c r="B14" s="61" t="s">
        <v>69</v>
      </c>
      <c r="C14" s="61" t="s">
        <v>8</v>
      </c>
      <c r="D14" s="61" t="s">
        <v>9</v>
      </c>
      <c r="E14" s="61" t="s">
        <v>49</v>
      </c>
      <c r="F14" s="104"/>
      <c r="G14" s="97">
        <f t="shared" si="0"/>
        <v>852000</v>
      </c>
      <c r="H14" s="97">
        <f t="shared" si="0"/>
        <v>852000</v>
      </c>
      <c r="I14" s="97">
        <f t="shared" si="0"/>
        <v>852000</v>
      </c>
    </row>
    <row r="15" spans="1:9" ht="63" customHeight="1">
      <c r="A15" s="7" t="s">
        <v>20</v>
      </c>
      <c r="B15" s="61" t="s">
        <v>69</v>
      </c>
      <c r="C15" s="61" t="s">
        <v>8</v>
      </c>
      <c r="D15" s="61" t="s">
        <v>9</v>
      </c>
      <c r="E15" s="61" t="s">
        <v>49</v>
      </c>
      <c r="F15" s="104" t="s">
        <v>21</v>
      </c>
      <c r="G15" s="97">
        <v>852000</v>
      </c>
      <c r="H15" s="97">
        <v>852000</v>
      </c>
      <c r="I15" s="97">
        <v>852000</v>
      </c>
    </row>
    <row r="16" spans="1:9" ht="47.25" customHeight="1">
      <c r="A16" s="72" t="s">
        <v>6</v>
      </c>
      <c r="B16" s="73" t="s">
        <v>69</v>
      </c>
      <c r="C16" s="73" t="s">
        <v>8</v>
      </c>
      <c r="D16" s="73" t="s">
        <v>11</v>
      </c>
      <c r="E16" s="74"/>
      <c r="F16" s="105"/>
      <c r="G16" s="98">
        <f>G17</f>
        <v>1953000</v>
      </c>
      <c r="H16" s="98">
        <f>H17</f>
        <v>1980000</v>
      </c>
      <c r="I16" s="98">
        <f>I17</f>
        <v>1980000</v>
      </c>
    </row>
    <row r="17" spans="1:9" ht="15.75">
      <c r="A17" s="5" t="s">
        <v>34</v>
      </c>
      <c r="B17" s="61" t="s">
        <v>69</v>
      </c>
      <c r="C17" s="61" t="s">
        <v>8</v>
      </c>
      <c r="D17" s="61" t="s">
        <v>11</v>
      </c>
      <c r="E17" s="74" t="s">
        <v>51</v>
      </c>
      <c r="F17" s="104"/>
      <c r="G17" s="97">
        <f>G18+G22</f>
        <v>1953000</v>
      </c>
      <c r="H17" s="97">
        <f>H18+H22</f>
        <v>1980000</v>
      </c>
      <c r="I17" s="97">
        <f>I18+I22</f>
        <v>1980000</v>
      </c>
    </row>
    <row r="18" spans="1:9" ht="31.5">
      <c r="A18" s="5" t="s">
        <v>22</v>
      </c>
      <c r="B18" s="61" t="s">
        <v>69</v>
      </c>
      <c r="C18" s="61" t="s">
        <v>8</v>
      </c>
      <c r="D18" s="61" t="s">
        <v>11</v>
      </c>
      <c r="E18" s="74" t="s">
        <v>52</v>
      </c>
      <c r="F18" s="104"/>
      <c r="G18" s="97">
        <f>G19+G20+G21</f>
        <v>1792000</v>
      </c>
      <c r="H18" s="97">
        <f>H19+H20+H21</f>
        <v>1819000</v>
      </c>
      <c r="I18" s="97">
        <f>I19+I20+I21</f>
        <v>1819000</v>
      </c>
    </row>
    <row r="19" spans="1:9" ht="63">
      <c r="A19" s="7" t="s">
        <v>20</v>
      </c>
      <c r="B19" s="61" t="s">
        <v>69</v>
      </c>
      <c r="C19" s="61" t="s">
        <v>8</v>
      </c>
      <c r="D19" s="61" t="s">
        <v>11</v>
      </c>
      <c r="E19" s="61" t="s">
        <v>52</v>
      </c>
      <c r="F19" s="104" t="s">
        <v>21</v>
      </c>
      <c r="G19" s="97">
        <v>1313000</v>
      </c>
      <c r="H19" s="97">
        <v>1334000</v>
      </c>
      <c r="I19" s="97">
        <v>1334000</v>
      </c>
    </row>
    <row r="20" spans="1:9" s="111" customFormat="1" ht="31.5">
      <c r="A20" s="7" t="s">
        <v>23</v>
      </c>
      <c r="B20" s="61" t="s">
        <v>69</v>
      </c>
      <c r="C20" s="61" t="s">
        <v>8</v>
      </c>
      <c r="D20" s="61" t="s">
        <v>11</v>
      </c>
      <c r="E20" s="61" t="s">
        <v>52</v>
      </c>
      <c r="F20" s="104" t="s">
        <v>24</v>
      </c>
      <c r="G20" s="96">
        <v>464000</v>
      </c>
      <c r="H20" s="96">
        <v>470000</v>
      </c>
      <c r="I20" s="96">
        <v>470000</v>
      </c>
    </row>
    <row r="21" spans="1:9" ht="15.75">
      <c r="A21" s="82" t="s">
        <v>42</v>
      </c>
      <c r="B21" s="61" t="s">
        <v>69</v>
      </c>
      <c r="C21" s="61" t="s">
        <v>8</v>
      </c>
      <c r="D21" s="61" t="s">
        <v>11</v>
      </c>
      <c r="E21" s="61" t="s">
        <v>52</v>
      </c>
      <c r="F21" s="104" t="s">
        <v>25</v>
      </c>
      <c r="G21" s="96">
        <v>15000</v>
      </c>
      <c r="H21" s="96">
        <v>15000</v>
      </c>
      <c r="I21" s="96">
        <v>15000</v>
      </c>
    </row>
    <row r="22" spans="1:9" ht="31.5">
      <c r="A22" s="5" t="s">
        <v>28</v>
      </c>
      <c r="B22" s="61" t="s">
        <v>69</v>
      </c>
      <c r="C22" s="61" t="s">
        <v>8</v>
      </c>
      <c r="D22" s="61" t="s">
        <v>11</v>
      </c>
      <c r="E22" s="74" t="s">
        <v>53</v>
      </c>
      <c r="F22" s="104"/>
      <c r="G22" s="96">
        <f>G23</f>
        <v>161000</v>
      </c>
      <c r="H22" s="96">
        <f>H23</f>
        <v>161000</v>
      </c>
      <c r="I22" s="96">
        <f>I23</f>
        <v>161000</v>
      </c>
    </row>
    <row r="23" spans="1:9" ht="31.5">
      <c r="A23" s="7" t="s">
        <v>28</v>
      </c>
      <c r="B23" s="61" t="s">
        <v>69</v>
      </c>
      <c r="C23" s="61" t="s">
        <v>8</v>
      </c>
      <c r="D23" s="61" t="s">
        <v>11</v>
      </c>
      <c r="E23" s="74" t="s">
        <v>53</v>
      </c>
      <c r="F23" s="104" t="s">
        <v>21</v>
      </c>
      <c r="G23" s="96">
        <v>161000</v>
      </c>
      <c r="H23" s="96">
        <v>161000</v>
      </c>
      <c r="I23" s="96">
        <v>161000</v>
      </c>
    </row>
    <row r="24" spans="1:9" ht="18.75" customHeight="1">
      <c r="A24" s="72" t="s">
        <v>17</v>
      </c>
      <c r="B24" s="73" t="s">
        <v>69</v>
      </c>
      <c r="C24" s="73" t="s">
        <v>8</v>
      </c>
      <c r="D24" s="73" t="s">
        <v>12</v>
      </c>
      <c r="E24" s="74"/>
      <c r="F24" s="105"/>
      <c r="G24" s="95">
        <f aca="true" t="shared" si="1" ref="G24:I25">G25</f>
        <v>75000</v>
      </c>
      <c r="H24" s="95">
        <f t="shared" si="1"/>
        <v>75000</v>
      </c>
      <c r="I24" s="95">
        <f t="shared" si="1"/>
        <v>75000</v>
      </c>
    </row>
    <row r="25" spans="1:9" ht="15.75" customHeight="1">
      <c r="A25" s="76" t="s">
        <v>41</v>
      </c>
      <c r="B25" s="74" t="s">
        <v>69</v>
      </c>
      <c r="C25" s="74" t="s">
        <v>8</v>
      </c>
      <c r="D25" s="74" t="s">
        <v>12</v>
      </c>
      <c r="E25" s="61" t="s">
        <v>54</v>
      </c>
      <c r="F25" s="106"/>
      <c r="G25" s="99">
        <f t="shared" si="1"/>
        <v>75000</v>
      </c>
      <c r="H25" s="99">
        <f t="shared" si="1"/>
        <v>75000</v>
      </c>
      <c r="I25" s="99">
        <f t="shared" si="1"/>
        <v>75000</v>
      </c>
    </row>
    <row r="26" spans="1:9" ht="15.75" customHeight="1">
      <c r="A26" s="83" t="s">
        <v>42</v>
      </c>
      <c r="B26" s="74" t="s">
        <v>69</v>
      </c>
      <c r="C26" s="74" t="s">
        <v>8</v>
      </c>
      <c r="D26" s="74" t="s">
        <v>12</v>
      </c>
      <c r="E26" s="74" t="s">
        <v>54</v>
      </c>
      <c r="F26" s="106" t="s">
        <v>25</v>
      </c>
      <c r="G26" s="99">
        <v>75000</v>
      </c>
      <c r="H26" s="99">
        <v>75000</v>
      </c>
      <c r="I26" s="99">
        <v>75000</v>
      </c>
    </row>
    <row r="27" spans="1:9" ht="15.75" customHeight="1">
      <c r="A27" s="72" t="s">
        <v>35</v>
      </c>
      <c r="B27" s="73" t="s">
        <v>69</v>
      </c>
      <c r="C27" s="73" t="s">
        <v>8</v>
      </c>
      <c r="D27" s="73" t="s">
        <v>13</v>
      </c>
      <c r="E27" s="74"/>
      <c r="F27" s="105"/>
      <c r="G27" s="95">
        <f>G30+G32+G38+G34+G36+G37+G39+G28+G29</f>
        <v>719608.03</v>
      </c>
      <c r="H27" s="95">
        <f>H30+H32+H38+H34+H36+H37+H39</f>
        <v>587254.0700000001</v>
      </c>
      <c r="I27" s="95">
        <f>I30+I32+I38+I34+I36+I37+I39</f>
        <v>587254.0700000001</v>
      </c>
    </row>
    <row r="28" spans="1:9" ht="53.25" customHeight="1">
      <c r="A28" s="79" t="s">
        <v>119</v>
      </c>
      <c r="B28" s="74" t="s">
        <v>69</v>
      </c>
      <c r="C28" s="74" t="s">
        <v>8</v>
      </c>
      <c r="D28" s="74" t="s">
        <v>13</v>
      </c>
      <c r="E28" s="74" t="s">
        <v>120</v>
      </c>
      <c r="F28" s="106" t="s">
        <v>21</v>
      </c>
      <c r="G28" s="99">
        <v>131853.96</v>
      </c>
      <c r="H28" s="99">
        <v>0</v>
      </c>
      <c r="I28" s="99">
        <v>0</v>
      </c>
    </row>
    <row r="29" spans="1:9" ht="62.25" customHeight="1">
      <c r="A29" s="79" t="s">
        <v>121</v>
      </c>
      <c r="B29" s="74" t="s">
        <v>69</v>
      </c>
      <c r="C29" s="74" t="s">
        <v>8</v>
      </c>
      <c r="D29" s="74" t="s">
        <v>13</v>
      </c>
      <c r="E29" s="74" t="s">
        <v>120</v>
      </c>
      <c r="F29" s="106" t="s">
        <v>24</v>
      </c>
      <c r="G29" s="99">
        <v>500</v>
      </c>
      <c r="H29" s="99">
        <v>0</v>
      </c>
      <c r="I29" s="99">
        <v>0</v>
      </c>
    </row>
    <row r="30" spans="1:9" ht="15.75" customHeight="1">
      <c r="A30" s="79" t="s">
        <v>27</v>
      </c>
      <c r="B30" s="74" t="s">
        <v>69</v>
      </c>
      <c r="C30" s="74" t="s">
        <v>8</v>
      </c>
      <c r="D30" s="74" t="s">
        <v>13</v>
      </c>
      <c r="E30" s="74" t="s">
        <v>55</v>
      </c>
      <c r="F30" s="106"/>
      <c r="G30" s="99">
        <f>G31</f>
        <v>86584.07</v>
      </c>
      <c r="H30" s="99">
        <f>H31</f>
        <v>86584.07</v>
      </c>
      <c r="I30" s="99">
        <f>I31</f>
        <v>86584.07</v>
      </c>
    </row>
    <row r="31" spans="1:9" ht="15.75" customHeight="1">
      <c r="A31" s="80" t="s">
        <v>3</v>
      </c>
      <c r="B31" s="74" t="s">
        <v>69</v>
      </c>
      <c r="C31" s="74" t="s">
        <v>8</v>
      </c>
      <c r="D31" s="74" t="s">
        <v>13</v>
      </c>
      <c r="E31" s="74" t="s">
        <v>55</v>
      </c>
      <c r="F31" s="106" t="s">
        <v>5</v>
      </c>
      <c r="G31" s="100">
        <v>86584.07</v>
      </c>
      <c r="H31" s="100">
        <v>86584.07</v>
      </c>
      <c r="I31" s="100">
        <v>86584.07</v>
      </c>
    </row>
    <row r="32" spans="1:9" ht="47.25">
      <c r="A32" s="79" t="s">
        <v>66</v>
      </c>
      <c r="B32" s="74" t="s">
        <v>69</v>
      </c>
      <c r="C32" s="74" t="s">
        <v>8</v>
      </c>
      <c r="D32" s="74" t="s">
        <v>13</v>
      </c>
      <c r="E32" s="74" t="s">
        <v>64</v>
      </c>
      <c r="F32" s="106"/>
      <c r="G32" s="99">
        <f>G33</f>
        <v>670</v>
      </c>
      <c r="H32" s="99">
        <f>H33</f>
        <v>670</v>
      </c>
      <c r="I32" s="99">
        <f>I33</f>
        <v>670</v>
      </c>
    </row>
    <row r="33" spans="1:9" ht="15.75" customHeight="1">
      <c r="A33" s="7" t="s">
        <v>3</v>
      </c>
      <c r="B33" s="61" t="s">
        <v>69</v>
      </c>
      <c r="C33" s="61" t="s">
        <v>8</v>
      </c>
      <c r="D33" s="61" t="s">
        <v>13</v>
      </c>
      <c r="E33" s="74" t="s">
        <v>64</v>
      </c>
      <c r="F33" s="104" t="s">
        <v>5</v>
      </c>
      <c r="G33" s="96">
        <v>670</v>
      </c>
      <c r="H33" s="96">
        <v>670</v>
      </c>
      <c r="I33" s="96">
        <v>670</v>
      </c>
    </row>
    <row r="34" spans="1:9" ht="15.75" customHeight="1">
      <c r="A34" s="7" t="s">
        <v>3</v>
      </c>
      <c r="B34" s="61" t="s">
        <v>69</v>
      </c>
      <c r="C34" s="61" t="s">
        <v>8</v>
      </c>
      <c r="D34" s="61" t="s">
        <v>13</v>
      </c>
      <c r="E34" s="74" t="s">
        <v>74</v>
      </c>
      <c r="F34" s="104" t="s">
        <v>5</v>
      </c>
      <c r="G34" s="96">
        <f>G35</f>
        <v>5000</v>
      </c>
      <c r="H34" s="96">
        <f>H35</f>
        <v>5000</v>
      </c>
      <c r="I34" s="96">
        <f>I35</f>
        <v>5000</v>
      </c>
    </row>
    <row r="35" spans="1:9" ht="30.75" customHeight="1">
      <c r="A35" s="89" t="s">
        <v>75</v>
      </c>
      <c r="B35" s="61" t="s">
        <v>69</v>
      </c>
      <c r="C35" s="61" t="s">
        <v>8</v>
      </c>
      <c r="D35" s="61" t="s">
        <v>13</v>
      </c>
      <c r="E35" s="74" t="s">
        <v>76</v>
      </c>
      <c r="F35" s="104"/>
      <c r="G35" s="96">
        <v>5000</v>
      </c>
      <c r="H35" s="96">
        <v>5000</v>
      </c>
      <c r="I35" s="96">
        <v>5000</v>
      </c>
    </row>
    <row r="36" spans="1:9" ht="33.75" customHeight="1">
      <c r="A36" s="5" t="s">
        <v>72</v>
      </c>
      <c r="B36" s="61" t="s">
        <v>69</v>
      </c>
      <c r="C36" s="61" t="s">
        <v>8</v>
      </c>
      <c r="D36" s="61" t="s">
        <v>13</v>
      </c>
      <c r="E36" s="74" t="s">
        <v>77</v>
      </c>
      <c r="F36" s="104" t="s">
        <v>24</v>
      </c>
      <c r="G36" s="96">
        <v>20000</v>
      </c>
      <c r="H36" s="96">
        <v>20000</v>
      </c>
      <c r="I36" s="96">
        <v>20000</v>
      </c>
    </row>
    <row r="37" spans="1:9" ht="33.75" customHeight="1">
      <c r="A37" s="93" t="s">
        <v>42</v>
      </c>
      <c r="B37" s="61" t="s">
        <v>69</v>
      </c>
      <c r="C37" s="61" t="s">
        <v>8</v>
      </c>
      <c r="D37" s="61" t="s">
        <v>13</v>
      </c>
      <c r="E37" s="74" t="s">
        <v>77</v>
      </c>
      <c r="F37" s="104" t="s">
        <v>25</v>
      </c>
      <c r="G37" s="96">
        <v>150000</v>
      </c>
      <c r="H37" s="96">
        <v>150000</v>
      </c>
      <c r="I37" s="96">
        <v>150000</v>
      </c>
    </row>
    <row r="38" spans="1:9" ht="33.75" customHeight="1">
      <c r="A38" s="5" t="s">
        <v>72</v>
      </c>
      <c r="B38" s="61" t="s">
        <v>69</v>
      </c>
      <c r="C38" s="61" t="s">
        <v>8</v>
      </c>
      <c r="D38" s="61" t="s">
        <v>13</v>
      </c>
      <c r="E38" s="74" t="s">
        <v>71</v>
      </c>
      <c r="F38" s="104" t="s">
        <v>24</v>
      </c>
      <c r="G38" s="96">
        <v>300000</v>
      </c>
      <c r="H38" s="96">
        <v>300000</v>
      </c>
      <c r="I38" s="96">
        <v>300000</v>
      </c>
    </row>
    <row r="39" spans="1:9" ht="33.75" customHeight="1">
      <c r="A39" s="84" t="s">
        <v>72</v>
      </c>
      <c r="B39" s="61" t="s">
        <v>69</v>
      </c>
      <c r="C39" s="61" t="s">
        <v>8</v>
      </c>
      <c r="D39" s="61" t="s">
        <v>13</v>
      </c>
      <c r="E39" s="74" t="s">
        <v>79</v>
      </c>
      <c r="F39" s="104" t="s">
        <v>24</v>
      </c>
      <c r="G39" s="96">
        <v>25000</v>
      </c>
      <c r="H39" s="96">
        <v>25000</v>
      </c>
      <c r="I39" s="96">
        <v>25000</v>
      </c>
    </row>
    <row r="40" spans="1:9" ht="33.75" customHeight="1">
      <c r="A40" s="115" t="s">
        <v>92</v>
      </c>
      <c r="B40" s="112" t="s">
        <v>69</v>
      </c>
      <c r="C40" s="112" t="s">
        <v>9</v>
      </c>
      <c r="D40" s="61"/>
      <c r="E40" s="74"/>
      <c r="F40" s="104"/>
      <c r="G40" s="94">
        <f>G41</f>
        <v>115900</v>
      </c>
      <c r="H40" s="94">
        <f>H41</f>
        <v>117200</v>
      </c>
      <c r="I40" s="94">
        <f>I41</f>
        <v>122000</v>
      </c>
    </row>
    <row r="41" spans="1:9" ht="15.75" customHeight="1">
      <c r="A41" s="6" t="s">
        <v>31</v>
      </c>
      <c r="B41" s="112" t="s">
        <v>69</v>
      </c>
      <c r="C41" s="112" t="s">
        <v>9</v>
      </c>
      <c r="D41" s="112" t="s">
        <v>10</v>
      </c>
      <c r="E41" s="74"/>
      <c r="F41" s="104"/>
      <c r="G41" s="94">
        <f aca="true" t="shared" si="2" ref="G41:I43">G42</f>
        <v>115900</v>
      </c>
      <c r="H41" s="94">
        <f t="shared" si="2"/>
        <v>117200</v>
      </c>
      <c r="I41" s="94">
        <f t="shared" si="2"/>
        <v>122000</v>
      </c>
    </row>
    <row r="42" spans="1:9" ht="15.75" customHeight="1">
      <c r="A42" s="5" t="s">
        <v>18</v>
      </c>
      <c r="B42" s="61" t="s">
        <v>69</v>
      </c>
      <c r="C42" s="61" t="s">
        <v>9</v>
      </c>
      <c r="D42" s="61" t="s">
        <v>10</v>
      </c>
      <c r="E42" s="74" t="s">
        <v>50</v>
      </c>
      <c r="F42" s="104"/>
      <c r="G42" s="96">
        <f t="shared" si="2"/>
        <v>115900</v>
      </c>
      <c r="H42" s="96">
        <f t="shared" si="2"/>
        <v>117200</v>
      </c>
      <c r="I42" s="96">
        <f t="shared" si="2"/>
        <v>122000</v>
      </c>
    </row>
    <row r="43" spans="1:9" ht="15.75" customHeight="1">
      <c r="A43" s="5" t="s">
        <v>18</v>
      </c>
      <c r="B43" s="61" t="s">
        <v>69</v>
      </c>
      <c r="C43" s="61" t="s">
        <v>9</v>
      </c>
      <c r="D43" s="61" t="s">
        <v>10</v>
      </c>
      <c r="E43" s="74" t="s">
        <v>51</v>
      </c>
      <c r="F43" s="104"/>
      <c r="G43" s="96">
        <f t="shared" si="2"/>
        <v>115900</v>
      </c>
      <c r="H43" s="96">
        <f t="shared" si="2"/>
        <v>117200</v>
      </c>
      <c r="I43" s="96">
        <f t="shared" si="2"/>
        <v>122000</v>
      </c>
    </row>
    <row r="44" spans="1:9" ht="31.5" customHeight="1">
      <c r="A44" s="79" t="s">
        <v>32</v>
      </c>
      <c r="B44" s="74" t="s">
        <v>69</v>
      </c>
      <c r="C44" s="74" t="s">
        <v>9</v>
      </c>
      <c r="D44" s="74" t="s">
        <v>10</v>
      </c>
      <c r="E44" s="74" t="s">
        <v>56</v>
      </c>
      <c r="F44" s="104"/>
      <c r="G44" s="96">
        <f>G45+G46</f>
        <v>115900</v>
      </c>
      <c r="H44" s="96">
        <f>H45+H46</f>
        <v>117200</v>
      </c>
      <c r="I44" s="96">
        <f>I45+I46</f>
        <v>122000</v>
      </c>
    </row>
    <row r="45" spans="1:9" ht="63">
      <c r="A45" s="85" t="s">
        <v>43</v>
      </c>
      <c r="B45" s="61" t="s">
        <v>69</v>
      </c>
      <c r="C45" s="61" t="s">
        <v>9</v>
      </c>
      <c r="D45" s="61" t="s">
        <v>10</v>
      </c>
      <c r="E45" s="74" t="s">
        <v>57</v>
      </c>
      <c r="F45" s="104" t="s">
        <v>21</v>
      </c>
      <c r="G45" s="96">
        <v>112400</v>
      </c>
      <c r="H45" s="96">
        <v>113700</v>
      </c>
      <c r="I45" s="96">
        <v>118500</v>
      </c>
    </row>
    <row r="46" spans="1:9" ht="31.5">
      <c r="A46" s="7" t="s">
        <v>23</v>
      </c>
      <c r="B46" s="61" t="s">
        <v>69</v>
      </c>
      <c r="C46" s="61" t="s">
        <v>9</v>
      </c>
      <c r="D46" s="61" t="s">
        <v>10</v>
      </c>
      <c r="E46" s="74" t="s">
        <v>56</v>
      </c>
      <c r="F46" s="104" t="s">
        <v>24</v>
      </c>
      <c r="G46" s="96">
        <v>3500</v>
      </c>
      <c r="H46" s="96">
        <v>3500</v>
      </c>
      <c r="I46" s="96">
        <v>3500</v>
      </c>
    </row>
    <row r="47" spans="1:9" s="71" customFormat="1" ht="47.25">
      <c r="A47" s="72" t="s">
        <v>80</v>
      </c>
      <c r="B47" s="73" t="s">
        <v>69</v>
      </c>
      <c r="C47" s="73" t="s">
        <v>10</v>
      </c>
      <c r="D47" s="113"/>
      <c r="E47" s="73"/>
      <c r="F47" s="107"/>
      <c r="G47" s="98">
        <f>G48+G51+G52</f>
        <v>606000</v>
      </c>
      <c r="H47" s="98">
        <f>H48+H51+H52</f>
        <v>607000</v>
      </c>
      <c r="I47" s="98">
        <f>I48+I51+I52</f>
        <v>607000</v>
      </c>
    </row>
    <row r="48" spans="1:9" s="71" customFormat="1" ht="32.25" customHeight="1">
      <c r="A48" s="118" t="s">
        <v>101</v>
      </c>
      <c r="B48" s="74" t="s">
        <v>69</v>
      </c>
      <c r="C48" s="74" t="s">
        <v>10</v>
      </c>
      <c r="D48" s="74" t="s">
        <v>14</v>
      </c>
      <c r="E48" s="61" t="s">
        <v>104</v>
      </c>
      <c r="F48" s="107"/>
      <c r="G48" s="101">
        <f>G49</f>
        <v>1000</v>
      </c>
      <c r="H48" s="101">
        <f>H49</f>
        <v>1000</v>
      </c>
      <c r="I48" s="101">
        <f>I49</f>
        <v>1000</v>
      </c>
    </row>
    <row r="49" spans="1:9" s="71" customFormat="1" ht="31.5">
      <c r="A49" s="80" t="s">
        <v>23</v>
      </c>
      <c r="B49" s="74" t="s">
        <v>69</v>
      </c>
      <c r="C49" s="74" t="s">
        <v>10</v>
      </c>
      <c r="D49" s="74" t="s">
        <v>14</v>
      </c>
      <c r="E49" s="61" t="s">
        <v>104</v>
      </c>
      <c r="F49" s="107" t="s">
        <v>24</v>
      </c>
      <c r="G49" s="101">
        <v>1000</v>
      </c>
      <c r="H49" s="101">
        <v>1000</v>
      </c>
      <c r="I49" s="101">
        <v>1000</v>
      </c>
    </row>
    <row r="50" spans="1:9" s="71" customFormat="1" ht="15.75">
      <c r="A50" s="86" t="s">
        <v>46</v>
      </c>
      <c r="B50" s="74" t="s">
        <v>69</v>
      </c>
      <c r="C50" s="74" t="s">
        <v>10</v>
      </c>
      <c r="D50" s="74" t="s">
        <v>26</v>
      </c>
      <c r="E50" s="61" t="s">
        <v>105</v>
      </c>
      <c r="F50" s="107"/>
      <c r="G50" s="101">
        <v>600000</v>
      </c>
      <c r="H50" s="101">
        <v>600000</v>
      </c>
      <c r="I50" s="101">
        <v>600000</v>
      </c>
    </row>
    <row r="51" spans="1:9" s="71" customFormat="1" ht="30.75" customHeight="1">
      <c r="A51" s="80" t="s">
        <v>23</v>
      </c>
      <c r="B51" s="74" t="s">
        <v>69</v>
      </c>
      <c r="C51" s="74" t="s">
        <v>10</v>
      </c>
      <c r="D51" s="74" t="s">
        <v>26</v>
      </c>
      <c r="E51" s="61" t="s">
        <v>105</v>
      </c>
      <c r="F51" s="107" t="s">
        <v>24</v>
      </c>
      <c r="G51" s="101">
        <v>600000</v>
      </c>
      <c r="H51" s="101">
        <v>600000</v>
      </c>
      <c r="I51" s="101">
        <v>600000</v>
      </c>
    </row>
    <row r="52" spans="1:9" s="71" customFormat="1" ht="34.5" customHeight="1">
      <c r="A52" s="115" t="s">
        <v>81</v>
      </c>
      <c r="B52" s="73"/>
      <c r="C52" s="73"/>
      <c r="D52" s="73"/>
      <c r="E52" s="73" t="s">
        <v>70</v>
      </c>
      <c r="F52" s="108"/>
      <c r="G52" s="95">
        <f aca="true" t="shared" si="3" ref="G52:I53">G53</f>
        <v>5000</v>
      </c>
      <c r="H52" s="95">
        <f t="shared" si="3"/>
        <v>6000</v>
      </c>
      <c r="I52" s="95">
        <f t="shared" si="3"/>
        <v>6000</v>
      </c>
    </row>
    <row r="53" spans="1:9" s="71" customFormat="1" ht="31.5">
      <c r="A53" s="7" t="s">
        <v>86</v>
      </c>
      <c r="B53" s="74" t="s">
        <v>69</v>
      </c>
      <c r="C53" s="74" t="s">
        <v>10</v>
      </c>
      <c r="D53" s="74" t="s">
        <v>39</v>
      </c>
      <c r="E53" s="61" t="s">
        <v>106</v>
      </c>
      <c r="F53" s="107"/>
      <c r="G53" s="99">
        <f t="shared" si="3"/>
        <v>5000</v>
      </c>
      <c r="H53" s="99">
        <f t="shared" si="3"/>
        <v>6000</v>
      </c>
      <c r="I53" s="99">
        <f t="shared" si="3"/>
        <v>6000</v>
      </c>
    </row>
    <row r="54" spans="1:9" s="71" customFormat="1" ht="45" customHeight="1">
      <c r="A54" s="80" t="s">
        <v>23</v>
      </c>
      <c r="B54" s="74" t="s">
        <v>69</v>
      </c>
      <c r="C54" s="74" t="s">
        <v>10</v>
      </c>
      <c r="D54" s="74" t="s">
        <v>39</v>
      </c>
      <c r="E54" s="61" t="s">
        <v>106</v>
      </c>
      <c r="F54" s="107" t="s">
        <v>24</v>
      </c>
      <c r="G54" s="99">
        <v>5000</v>
      </c>
      <c r="H54" s="99">
        <v>6000</v>
      </c>
      <c r="I54" s="99">
        <v>6000</v>
      </c>
    </row>
    <row r="55" spans="1:9" s="71" customFormat="1" ht="32.25" customHeight="1">
      <c r="A55" s="115" t="s">
        <v>96</v>
      </c>
      <c r="B55" s="73" t="s">
        <v>69</v>
      </c>
      <c r="C55" s="73" t="s">
        <v>11</v>
      </c>
      <c r="D55" s="74"/>
      <c r="E55" s="61"/>
      <c r="F55" s="108"/>
      <c r="G55" s="95">
        <f>G56+G61</f>
        <v>10450151.16</v>
      </c>
      <c r="H55" s="95">
        <f>H56+H61</f>
        <v>7015000</v>
      </c>
      <c r="I55" s="95">
        <f>I56+I61</f>
        <v>7015000</v>
      </c>
    </row>
    <row r="56" spans="1:9" s="71" customFormat="1" ht="47.25">
      <c r="A56" s="72" t="s">
        <v>82</v>
      </c>
      <c r="B56" s="73"/>
      <c r="C56" s="73"/>
      <c r="D56" s="73"/>
      <c r="E56" s="73" t="s">
        <v>73</v>
      </c>
      <c r="F56" s="106"/>
      <c r="G56" s="95">
        <f>G57+G59</f>
        <v>15000</v>
      </c>
      <c r="H56" s="95">
        <f>H57</f>
        <v>15000</v>
      </c>
      <c r="I56" s="95">
        <f>I57</f>
        <v>15000</v>
      </c>
    </row>
    <row r="57" spans="1:9" s="71" customFormat="1" ht="31.5">
      <c r="A57" s="79" t="s">
        <v>47</v>
      </c>
      <c r="B57" s="74" t="s">
        <v>69</v>
      </c>
      <c r="C57" s="74" t="s">
        <v>11</v>
      </c>
      <c r="D57" s="74" t="s">
        <v>15</v>
      </c>
      <c r="E57" s="61" t="s">
        <v>107</v>
      </c>
      <c r="F57" s="106"/>
      <c r="G57" s="101">
        <f>G58</f>
        <v>15000</v>
      </c>
      <c r="H57" s="101">
        <f>H58</f>
        <v>15000</v>
      </c>
      <c r="I57" s="101">
        <f>I58</f>
        <v>15000</v>
      </c>
    </row>
    <row r="58" spans="1:9" s="71" customFormat="1" ht="31.5">
      <c r="A58" s="80" t="s">
        <v>23</v>
      </c>
      <c r="B58" s="74" t="s">
        <v>69</v>
      </c>
      <c r="C58" s="74" t="s">
        <v>11</v>
      </c>
      <c r="D58" s="74" t="s">
        <v>15</v>
      </c>
      <c r="E58" s="61" t="s">
        <v>107</v>
      </c>
      <c r="F58" s="106" t="s">
        <v>24</v>
      </c>
      <c r="G58" s="101">
        <v>15000</v>
      </c>
      <c r="H58" s="101">
        <v>15000</v>
      </c>
      <c r="I58" s="101">
        <v>15000</v>
      </c>
    </row>
    <row r="59" spans="1:9" s="71" customFormat="1" ht="33.75" customHeight="1">
      <c r="A59" s="79" t="s">
        <v>48</v>
      </c>
      <c r="B59" s="74" t="s">
        <v>69</v>
      </c>
      <c r="C59" s="74" t="s">
        <v>11</v>
      </c>
      <c r="D59" s="74" t="s">
        <v>15</v>
      </c>
      <c r="E59" s="74" t="s">
        <v>108</v>
      </c>
      <c r="F59" s="106"/>
      <c r="G59" s="100">
        <v>0</v>
      </c>
      <c r="H59" s="100">
        <f>H60</f>
        <v>0</v>
      </c>
      <c r="I59" s="100">
        <f>I60</f>
        <v>0</v>
      </c>
    </row>
    <row r="60" spans="1:9" s="71" customFormat="1" ht="31.5">
      <c r="A60" s="80" t="s">
        <v>23</v>
      </c>
      <c r="B60" s="74" t="s">
        <v>69</v>
      </c>
      <c r="C60" s="74" t="s">
        <v>11</v>
      </c>
      <c r="D60" s="74" t="s">
        <v>15</v>
      </c>
      <c r="E60" s="74" t="s">
        <v>108</v>
      </c>
      <c r="F60" s="106" t="s">
        <v>24</v>
      </c>
      <c r="G60" s="100">
        <v>0</v>
      </c>
      <c r="H60" s="100">
        <v>0</v>
      </c>
      <c r="I60" s="100">
        <v>0</v>
      </c>
    </row>
    <row r="61" spans="1:9" s="71" customFormat="1" ht="75.75" customHeight="1">
      <c r="A61" s="109" t="s">
        <v>83</v>
      </c>
      <c r="B61" s="73"/>
      <c r="C61" s="73"/>
      <c r="D61" s="73"/>
      <c r="E61" s="73" t="s">
        <v>61</v>
      </c>
      <c r="F61" s="106"/>
      <c r="G61" s="95">
        <f aca="true" t="shared" si="4" ref="G61:I62">G62</f>
        <v>10435151.16</v>
      </c>
      <c r="H61" s="95">
        <f t="shared" si="4"/>
        <v>7000000</v>
      </c>
      <c r="I61" s="95">
        <f t="shared" si="4"/>
        <v>7000000</v>
      </c>
    </row>
    <row r="62" spans="1:9" s="71" customFormat="1" ht="35.25" customHeight="1">
      <c r="A62" s="110" t="s">
        <v>38</v>
      </c>
      <c r="B62" s="74" t="s">
        <v>69</v>
      </c>
      <c r="C62" s="74" t="s">
        <v>11</v>
      </c>
      <c r="D62" s="74" t="s">
        <v>14</v>
      </c>
      <c r="E62" s="74" t="s">
        <v>109</v>
      </c>
      <c r="F62" s="106"/>
      <c r="G62" s="99">
        <f>G63+G64</f>
        <v>10435151.16</v>
      </c>
      <c r="H62" s="99">
        <f t="shared" si="4"/>
        <v>7000000</v>
      </c>
      <c r="I62" s="99">
        <f t="shared" si="4"/>
        <v>7000000</v>
      </c>
    </row>
    <row r="63" spans="1:9" s="71" customFormat="1" ht="35.25" customHeight="1">
      <c r="A63" s="80" t="s">
        <v>23</v>
      </c>
      <c r="B63" s="74" t="s">
        <v>69</v>
      </c>
      <c r="C63" s="74" t="s">
        <v>11</v>
      </c>
      <c r="D63" s="74" t="s">
        <v>14</v>
      </c>
      <c r="E63" s="74" t="s">
        <v>109</v>
      </c>
      <c r="F63" s="106" t="s">
        <v>24</v>
      </c>
      <c r="G63" s="99">
        <v>10002400</v>
      </c>
      <c r="H63" s="99">
        <v>7000000</v>
      </c>
      <c r="I63" s="99">
        <v>7000000</v>
      </c>
    </row>
    <row r="64" spans="1:9" s="71" customFormat="1" ht="30.75" customHeight="1">
      <c r="A64" s="81" t="s">
        <v>45</v>
      </c>
      <c r="B64" s="74" t="s">
        <v>69</v>
      </c>
      <c r="C64" s="74" t="s">
        <v>11</v>
      </c>
      <c r="D64" s="74" t="s">
        <v>14</v>
      </c>
      <c r="E64" s="74" t="s">
        <v>110</v>
      </c>
      <c r="F64" s="106"/>
      <c r="G64" s="99">
        <f>G65</f>
        <v>432751.16</v>
      </c>
      <c r="H64" s="99">
        <f>H65</f>
        <v>0</v>
      </c>
      <c r="I64" s="99">
        <f>I65</f>
        <v>0</v>
      </c>
    </row>
    <row r="65" spans="1:9" s="71" customFormat="1" ht="30" customHeight="1">
      <c r="A65" s="80" t="s">
        <v>23</v>
      </c>
      <c r="B65" s="74" t="s">
        <v>69</v>
      </c>
      <c r="C65" s="74" t="s">
        <v>11</v>
      </c>
      <c r="D65" s="74" t="s">
        <v>14</v>
      </c>
      <c r="E65" s="74" t="s">
        <v>110</v>
      </c>
      <c r="F65" s="106" t="s">
        <v>24</v>
      </c>
      <c r="G65" s="100">
        <v>432751.16</v>
      </c>
      <c r="H65" s="100">
        <v>0</v>
      </c>
      <c r="I65" s="100">
        <v>0</v>
      </c>
    </row>
    <row r="66" spans="1:9" ht="15.75">
      <c r="A66" s="72" t="s">
        <v>60</v>
      </c>
      <c r="B66" s="73" t="s">
        <v>69</v>
      </c>
      <c r="C66" s="73" t="s">
        <v>15</v>
      </c>
      <c r="D66" s="74"/>
      <c r="E66" s="78"/>
      <c r="F66" s="106"/>
      <c r="G66" s="95">
        <f>G67+G70+G76+G78</f>
        <v>13849053.34</v>
      </c>
      <c r="H66" s="95">
        <f>H67+H70+H76+H78</f>
        <v>5570597.459999999</v>
      </c>
      <c r="I66" s="95">
        <f>I67+I70+I76+I78</f>
        <v>5570597.459999999</v>
      </c>
    </row>
    <row r="67" spans="1:9" s="71" customFormat="1" ht="67.5" customHeight="1">
      <c r="A67" s="72" t="s">
        <v>99</v>
      </c>
      <c r="B67" s="74"/>
      <c r="C67" s="73"/>
      <c r="D67" s="73"/>
      <c r="E67" s="73" t="s">
        <v>58</v>
      </c>
      <c r="F67" s="106"/>
      <c r="G67" s="95">
        <v>15000</v>
      </c>
      <c r="H67" s="95">
        <v>15000</v>
      </c>
      <c r="I67" s="95">
        <v>15000</v>
      </c>
    </row>
    <row r="68" spans="1:9" s="71" customFormat="1" ht="40.5" customHeight="1">
      <c r="A68" s="117" t="s">
        <v>100</v>
      </c>
      <c r="B68" s="74" t="s">
        <v>69</v>
      </c>
      <c r="C68" s="74" t="s">
        <v>15</v>
      </c>
      <c r="D68" s="74" t="s">
        <v>8</v>
      </c>
      <c r="E68" s="74" t="s">
        <v>111</v>
      </c>
      <c r="F68" s="105"/>
      <c r="G68" s="99">
        <f>G69</f>
        <v>15000</v>
      </c>
      <c r="H68" s="99">
        <f>H69</f>
        <v>15000</v>
      </c>
      <c r="I68" s="99">
        <f>I69</f>
        <v>15000</v>
      </c>
    </row>
    <row r="69" spans="1:9" s="71" customFormat="1" ht="30.75" customHeight="1">
      <c r="A69" s="80" t="s">
        <v>23</v>
      </c>
      <c r="B69" s="74" t="s">
        <v>69</v>
      </c>
      <c r="C69" s="74" t="s">
        <v>15</v>
      </c>
      <c r="D69" s="74" t="s">
        <v>8</v>
      </c>
      <c r="E69" s="74" t="s">
        <v>111</v>
      </c>
      <c r="F69" s="106" t="s">
        <v>24</v>
      </c>
      <c r="G69" s="99">
        <v>15000</v>
      </c>
      <c r="H69" s="99">
        <v>15000</v>
      </c>
      <c r="I69" s="99">
        <v>15000</v>
      </c>
    </row>
    <row r="70" spans="1:9" s="71" customFormat="1" ht="34.5" customHeight="1">
      <c r="A70" s="72" t="s">
        <v>84</v>
      </c>
      <c r="B70" s="74"/>
      <c r="C70" s="73"/>
      <c r="D70" s="73"/>
      <c r="E70" s="73" t="s">
        <v>93</v>
      </c>
      <c r="F70" s="105"/>
      <c r="G70" s="95">
        <f>G71</f>
        <v>13746185.4</v>
      </c>
      <c r="H70" s="95">
        <f>H71</f>
        <v>5467729.52</v>
      </c>
      <c r="I70" s="95">
        <f>I71</f>
        <v>5467729.52</v>
      </c>
    </row>
    <row r="71" spans="1:9" s="71" customFormat="1" ht="15.75">
      <c r="A71" s="72" t="s">
        <v>33</v>
      </c>
      <c r="B71" s="73" t="s">
        <v>69</v>
      </c>
      <c r="C71" s="73" t="s">
        <v>15</v>
      </c>
      <c r="D71" s="73" t="s">
        <v>10</v>
      </c>
      <c r="E71" s="73" t="s">
        <v>94</v>
      </c>
      <c r="F71" s="105"/>
      <c r="G71" s="95">
        <f>G74+G72</f>
        <v>13746185.4</v>
      </c>
      <c r="H71" s="95">
        <f>H74</f>
        <v>5467729.52</v>
      </c>
      <c r="I71" s="95">
        <f>I74</f>
        <v>5467729.52</v>
      </c>
    </row>
    <row r="72" spans="1:9" s="91" customFormat="1" ht="31.5">
      <c r="A72" s="121" t="s">
        <v>102</v>
      </c>
      <c r="B72" s="73" t="s">
        <v>69</v>
      </c>
      <c r="C72" s="73" t="s">
        <v>15</v>
      </c>
      <c r="D72" s="73" t="s">
        <v>10</v>
      </c>
      <c r="E72" s="73" t="s">
        <v>112</v>
      </c>
      <c r="F72" s="105"/>
      <c r="G72" s="95">
        <f>G73</f>
        <v>797903.81</v>
      </c>
      <c r="H72" s="95">
        <v>0</v>
      </c>
      <c r="I72" s="95">
        <v>0</v>
      </c>
    </row>
    <row r="73" spans="1:9" s="71" customFormat="1" ht="31.5">
      <c r="A73" s="122" t="s">
        <v>103</v>
      </c>
      <c r="B73" s="74" t="s">
        <v>69</v>
      </c>
      <c r="C73" s="74" t="s">
        <v>15</v>
      </c>
      <c r="D73" s="74" t="s">
        <v>10</v>
      </c>
      <c r="E73" s="74" t="s">
        <v>112</v>
      </c>
      <c r="F73" s="106" t="s">
        <v>24</v>
      </c>
      <c r="G73" s="99">
        <v>797903.81</v>
      </c>
      <c r="H73" s="99">
        <v>0</v>
      </c>
      <c r="I73" s="99">
        <v>0</v>
      </c>
    </row>
    <row r="74" spans="1:9" s="71" customFormat="1" ht="31.5">
      <c r="A74" s="86" t="s">
        <v>95</v>
      </c>
      <c r="B74" s="74" t="s">
        <v>69</v>
      </c>
      <c r="C74" s="74" t="s">
        <v>15</v>
      </c>
      <c r="D74" s="74" t="s">
        <v>10</v>
      </c>
      <c r="E74" s="74" t="s">
        <v>113</v>
      </c>
      <c r="F74" s="106"/>
      <c r="G74" s="99">
        <f>G75</f>
        <v>12948281.59</v>
      </c>
      <c r="H74" s="99">
        <f>H75</f>
        <v>5467729.52</v>
      </c>
      <c r="I74" s="99">
        <f>I75</f>
        <v>5467729.52</v>
      </c>
    </row>
    <row r="75" spans="1:9" s="71" customFormat="1" ht="30.75" customHeight="1">
      <c r="A75" s="80" t="s">
        <v>23</v>
      </c>
      <c r="B75" s="74" t="s">
        <v>69</v>
      </c>
      <c r="C75" s="74" t="s">
        <v>15</v>
      </c>
      <c r="D75" s="74" t="s">
        <v>10</v>
      </c>
      <c r="E75" s="74" t="s">
        <v>113</v>
      </c>
      <c r="F75" s="106" t="s">
        <v>24</v>
      </c>
      <c r="G75" s="99">
        <v>12948281.59</v>
      </c>
      <c r="H75" s="99">
        <v>5467729.52</v>
      </c>
      <c r="I75" s="99">
        <v>5467729.52</v>
      </c>
    </row>
    <row r="76" spans="1:9" s="123" customFormat="1" ht="15" customHeight="1">
      <c r="A76" s="72" t="s">
        <v>27</v>
      </c>
      <c r="B76" s="73" t="s">
        <v>69</v>
      </c>
      <c r="C76" s="73" t="s">
        <v>15</v>
      </c>
      <c r="D76" s="73" t="s">
        <v>10</v>
      </c>
      <c r="E76" s="73" t="s">
        <v>55</v>
      </c>
      <c r="F76" s="105"/>
      <c r="G76" s="95">
        <f>G77</f>
        <v>45831.85</v>
      </c>
      <c r="H76" s="95">
        <f>H77</f>
        <v>45831.85</v>
      </c>
      <c r="I76" s="95">
        <f>I77</f>
        <v>45831.85</v>
      </c>
    </row>
    <row r="77" spans="1:9" ht="15" customHeight="1">
      <c r="A77" s="80" t="s">
        <v>3</v>
      </c>
      <c r="B77" s="74" t="s">
        <v>69</v>
      </c>
      <c r="C77" s="74" t="s">
        <v>15</v>
      </c>
      <c r="D77" s="74" t="s">
        <v>10</v>
      </c>
      <c r="E77" s="74" t="s">
        <v>55</v>
      </c>
      <c r="F77" s="106" t="s">
        <v>5</v>
      </c>
      <c r="G77" s="99">
        <v>45831.85</v>
      </c>
      <c r="H77" s="99">
        <v>45831.85</v>
      </c>
      <c r="I77" s="99">
        <v>45831.85</v>
      </c>
    </row>
    <row r="78" spans="1:9" s="123" customFormat="1" ht="15.75" customHeight="1">
      <c r="A78" s="72" t="s">
        <v>27</v>
      </c>
      <c r="B78" s="73" t="s">
        <v>69</v>
      </c>
      <c r="C78" s="73" t="s">
        <v>15</v>
      </c>
      <c r="D78" s="73" t="s">
        <v>15</v>
      </c>
      <c r="E78" s="73" t="s">
        <v>55</v>
      </c>
      <c r="F78" s="105"/>
      <c r="G78" s="94">
        <f>G79</f>
        <v>42036.09</v>
      </c>
      <c r="H78" s="94">
        <f>H79</f>
        <v>42036.09</v>
      </c>
      <c r="I78" s="94">
        <f>I79</f>
        <v>42036.09</v>
      </c>
    </row>
    <row r="79" spans="1:9" ht="21.75" customHeight="1">
      <c r="A79" s="7" t="s">
        <v>3</v>
      </c>
      <c r="B79" s="61" t="s">
        <v>69</v>
      </c>
      <c r="C79" s="61" t="s">
        <v>15</v>
      </c>
      <c r="D79" s="61" t="s">
        <v>15</v>
      </c>
      <c r="E79" s="74" t="s">
        <v>55</v>
      </c>
      <c r="F79" s="104" t="s">
        <v>5</v>
      </c>
      <c r="G79" s="96">
        <v>42036.09</v>
      </c>
      <c r="H79" s="96">
        <v>42036.09</v>
      </c>
      <c r="I79" s="96">
        <v>42036.09</v>
      </c>
    </row>
    <row r="80" spans="1:9" s="71" customFormat="1" ht="47.25">
      <c r="A80" s="72" t="s">
        <v>85</v>
      </c>
      <c r="B80" s="74"/>
      <c r="C80" s="74"/>
      <c r="D80" s="74"/>
      <c r="E80" s="73" t="s">
        <v>59</v>
      </c>
      <c r="F80" s="105"/>
      <c r="G80" s="95">
        <f>G81+G90</f>
        <v>18097393.44</v>
      </c>
      <c r="H80" s="95">
        <f>H81+H90</f>
        <v>11108454.47</v>
      </c>
      <c r="I80" s="95">
        <f>I81+I90</f>
        <v>13051245.47</v>
      </c>
    </row>
    <row r="81" spans="1:9" ht="21.75" customHeight="1">
      <c r="A81" s="116" t="s">
        <v>98</v>
      </c>
      <c r="B81" s="112" t="s">
        <v>69</v>
      </c>
      <c r="C81" s="112" t="s">
        <v>16</v>
      </c>
      <c r="D81" s="112"/>
      <c r="E81" s="73"/>
      <c r="F81" s="114"/>
      <c r="G81" s="94">
        <f>G82+G86+G88+G84</f>
        <v>14064985.440000001</v>
      </c>
      <c r="H81" s="94">
        <f>H82+H86+H88</f>
        <v>11088454.47</v>
      </c>
      <c r="I81" s="94">
        <f>I82+I86+I88</f>
        <v>13031245.47</v>
      </c>
    </row>
    <row r="82" spans="1:9" s="71" customFormat="1" ht="30.75" customHeight="1">
      <c r="A82" s="76" t="s">
        <v>44</v>
      </c>
      <c r="B82" s="74" t="s">
        <v>69</v>
      </c>
      <c r="C82" s="74" t="s">
        <v>16</v>
      </c>
      <c r="D82" s="74" t="s">
        <v>8</v>
      </c>
      <c r="E82" s="74" t="s">
        <v>114</v>
      </c>
      <c r="F82" s="106"/>
      <c r="G82" s="99">
        <f>G83</f>
        <v>12150221.3</v>
      </c>
      <c r="H82" s="99">
        <f>H83</f>
        <v>9917690.33</v>
      </c>
      <c r="I82" s="99">
        <f>I83</f>
        <v>11860481.33</v>
      </c>
    </row>
    <row r="83" spans="1:9" s="71" customFormat="1" ht="31.5">
      <c r="A83" s="80" t="s">
        <v>23</v>
      </c>
      <c r="B83" s="74" t="s">
        <v>69</v>
      </c>
      <c r="C83" s="74" t="s">
        <v>16</v>
      </c>
      <c r="D83" s="74" t="s">
        <v>8</v>
      </c>
      <c r="E83" s="74" t="s">
        <v>114</v>
      </c>
      <c r="F83" s="106" t="s">
        <v>24</v>
      </c>
      <c r="G83" s="99">
        <v>12150221.3</v>
      </c>
      <c r="H83" s="99">
        <v>9917690.33</v>
      </c>
      <c r="I83" s="99">
        <v>11860481.33</v>
      </c>
    </row>
    <row r="84" spans="1:9" s="71" customFormat="1" ht="48" customHeight="1">
      <c r="A84" s="72" t="s">
        <v>97</v>
      </c>
      <c r="B84" s="73" t="s">
        <v>69</v>
      </c>
      <c r="C84" s="73" t="s">
        <v>16</v>
      </c>
      <c r="D84" s="73" t="s">
        <v>8</v>
      </c>
      <c r="E84" s="73" t="s">
        <v>118</v>
      </c>
      <c r="F84" s="105"/>
      <c r="G84" s="95">
        <v>744000</v>
      </c>
      <c r="H84" s="95">
        <v>0</v>
      </c>
      <c r="I84" s="95">
        <v>0</v>
      </c>
    </row>
    <row r="85" spans="1:9" s="71" customFormat="1" ht="30" customHeight="1">
      <c r="A85" s="80" t="s">
        <v>23</v>
      </c>
      <c r="B85" s="74" t="s">
        <v>69</v>
      </c>
      <c r="C85" s="74" t="s">
        <v>16</v>
      </c>
      <c r="D85" s="74" t="s">
        <v>8</v>
      </c>
      <c r="E85" s="74" t="s">
        <v>118</v>
      </c>
      <c r="F85" s="106" t="s">
        <v>24</v>
      </c>
      <c r="G85" s="99">
        <v>744000</v>
      </c>
      <c r="H85" s="99">
        <v>0</v>
      </c>
      <c r="I85" s="99">
        <v>0</v>
      </c>
    </row>
    <row r="86" spans="1:9" s="91" customFormat="1" ht="15.75">
      <c r="A86" s="72" t="s">
        <v>36</v>
      </c>
      <c r="B86" s="73" t="s">
        <v>69</v>
      </c>
      <c r="C86" s="73" t="s">
        <v>16</v>
      </c>
      <c r="D86" s="73" t="s">
        <v>8</v>
      </c>
      <c r="E86" s="73" t="s">
        <v>115</v>
      </c>
      <c r="F86" s="105"/>
      <c r="G86" s="95">
        <f>G87</f>
        <v>1164564.14</v>
      </c>
      <c r="H86" s="95">
        <f>H87</f>
        <v>1164564.14</v>
      </c>
      <c r="I86" s="95">
        <f>I87</f>
        <v>1164564.14</v>
      </c>
    </row>
    <row r="87" spans="1:9" s="71" customFormat="1" ht="15.75">
      <c r="A87" s="80" t="s">
        <v>3</v>
      </c>
      <c r="B87" s="74" t="s">
        <v>69</v>
      </c>
      <c r="C87" s="74" t="s">
        <v>16</v>
      </c>
      <c r="D87" s="74" t="s">
        <v>8</v>
      </c>
      <c r="E87" s="74" t="s">
        <v>115</v>
      </c>
      <c r="F87" s="106" t="s">
        <v>5</v>
      </c>
      <c r="G87" s="99">
        <v>1164564.14</v>
      </c>
      <c r="H87" s="99">
        <v>1164564.14</v>
      </c>
      <c r="I87" s="99">
        <v>1164564.14</v>
      </c>
    </row>
    <row r="88" spans="1:9" s="91" customFormat="1" ht="15.75">
      <c r="A88" s="87" t="s">
        <v>42</v>
      </c>
      <c r="B88" s="73" t="s">
        <v>69</v>
      </c>
      <c r="C88" s="73" t="s">
        <v>16</v>
      </c>
      <c r="D88" s="73" t="s">
        <v>8</v>
      </c>
      <c r="E88" s="102" t="s">
        <v>114</v>
      </c>
      <c r="F88" s="105"/>
      <c r="G88" s="95">
        <v>6200</v>
      </c>
      <c r="H88" s="95">
        <v>6200</v>
      </c>
      <c r="I88" s="95">
        <v>6200</v>
      </c>
    </row>
    <row r="89" spans="1:9" s="90" customFormat="1" ht="15.75">
      <c r="A89" s="93" t="s">
        <v>42</v>
      </c>
      <c r="B89" s="74" t="s">
        <v>69</v>
      </c>
      <c r="C89" s="74" t="s">
        <v>16</v>
      </c>
      <c r="D89" s="74" t="s">
        <v>8</v>
      </c>
      <c r="E89" s="103" t="s">
        <v>114</v>
      </c>
      <c r="F89" s="106" t="s">
        <v>25</v>
      </c>
      <c r="G89" s="99">
        <v>6200</v>
      </c>
      <c r="H89" s="99">
        <v>6200</v>
      </c>
      <c r="I89" s="99">
        <v>6200</v>
      </c>
    </row>
    <row r="90" spans="1:9" s="120" customFormat="1" ht="15.75">
      <c r="A90" s="87" t="s">
        <v>90</v>
      </c>
      <c r="B90" s="73" t="s">
        <v>69</v>
      </c>
      <c r="C90" s="73" t="s">
        <v>12</v>
      </c>
      <c r="D90" s="73"/>
      <c r="E90" s="119"/>
      <c r="F90" s="105"/>
      <c r="G90" s="95">
        <f>G92+G94</f>
        <v>4032408</v>
      </c>
      <c r="H90" s="95">
        <f>H92+H94</f>
        <v>20000</v>
      </c>
      <c r="I90" s="95">
        <f>I92+I94</f>
        <v>20000</v>
      </c>
    </row>
    <row r="91" spans="1:9" s="111" customFormat="1" ht="31.5">
      <c r="A91" s="79" t="s">
        <v>47</v>
      </c>
      <c r="B91" s="74" t="s">
        <v>69</v>
      </c>
      <c r="C91" s="74" t="s">
        <v>12</v>
      </c>
      <c r="D91" s="74" t="s">
        <v>15</v>
      </c>
      <c r="E91" s="74" t="s">
        <v>116</v>
      </c>
      <c r="F91" s="106"/>
      <c r="G91" s="99">
        <f>G92</f>
        <v>3780000</v>
      </c>
      <c r="H91" s="99">
        <f>H92</f>
        <v>20000</v>
      </c>
      <c r="I91" s="99">
        <f>I92</f>
        <v>20000</v>
      </c>
    </row>
    <row r="92" spans="1:9" ht="47.25">
      <c r="A92" s="79" t="s">
        <v>91</v>
      </c>
      <c r="B92" s="74" t="s">
        <v>69</v>
      </c>
      <c r="C92" s="74" t="s">
        <v>12</v>
      </c>
      <c r="D92" s="74" t="s">
        <v>15</v>
      </c>
      <c r="E92" s="74" t="s">
        <v>116</v>
      </c>
      <c r="F92" s="106" t="s">
        <v>24</v>
      </c>
      <c r="G92" s="100">
        <v>3780000</v>
      </c>
      <c r="H92" s="100">
        <v>20000</v>
      </c>
      <c r="I92" s="100">
        <v>20000</v>
      </c>
    </row>
    <row r="93" spans="1:9" ht="15.75">
      <c r="A93" s="79" t="s">
        <v>37</v>
      </c>
      <c r="B93" s="74" t="s">
        <v>69</v>
      </c>
      <c r="C93" s="74" t="s">
        <v>12</v>
      </c>
      <c r="D93" s="74" t="s">
        <v>15</v>
      </c>
      <c r="E93" s="74" t="s">
        <v>117</v>
      </c>
      <c r="F93" s="106"/>
      <c r="G93" s="95">
        <f>G94</f>
        <v>252408</v>
      </c>
      <c r="H93" s="95">
        <v>0</v>
      </c>
      <c r="I93" s="95">
        <v>0</v>
      </c>
    </row>
    <row r="94" spans="1:9" ht="31.5">
      <c r="A94" s="80" t="s">
        <v>23</v>
      </c>
      <c r="B94" s="74" t="s">
        <v>69</v>
      </c>
      <c r="C94" s="74" t="s">
        <v>12</v>
      </c>
      <c r="D94" s="74" t="s">
        <v>15</v>
      </c>
      <c r="E94" s="74" t="s">
        <v>117</v>
      </c>
      <c r="F94" s="106" t="s">
        <v>24</v>
      </c>
      <c r="G94" s="100">
        <v>252408</v>
      </c>
      <c r="H94" s="100">
        <v>0</v>
      </c>
      <c r="I94" s="100">
        <v>0</v>
      </c>
    </row>
    <row r="95" spans="1:10" ht="16.5" customHeight="1">
      <c r="A95" s="72" t="s">
        <v>40</v>
      </c>
      <c r="B95" s="73"/>
      <c r="C95" s="73"/>
      <c r="D95" s="73"/>
      <c r="E95" s="73"/>
      <c r="F95" s="105"/>
      <c r="G95" s="95">
        <f>G12+G40+G47+G55+G66+G81+G90</f>
        <v>46718105.97</v>
      </c>
      <c r="H95" s="95">
        <f>H12+H40+H47+H55+H66+H81+H90</f>
        <v>27912506</v>
      </c>
      <c r="I95" s="95">
        <f>I12+I40+I47+I55+I66+I81+I90</f>
        <v>29860097</v>
      </c>
      <c r="J95" s="48"/>
    </row>
    <row r="96" spans="1:10" ht="12.75">
      <c r="A96" s="45"/>
      <c r="B96" s="62"/>
      <c r="C96" s="62"/>
      <c r="D96" s="62"/>
      <c r="E96" s="46"/>
      <c r="F96" s="46"/>
      <c r="G96" s="47"/>
      <c r="H96" s="48"/>
      <c r="I96" s="48"/>
      <c r="J96" s="48"/>
    </row>
    <row r="97" spans="1:10" ht="16.5" customHeight="1">
      <c r="A97" s="49"/>
      <c r="B97" s="63"/>
      <c r="C97" s="63"/>
      <c r="D97" s="63"/>
      <c r="E97" s="50"/>
      <c r="F97" s="50"/>
      <c r="G97" s="51"/>
      <c r="H97" s="52"/>
      <c r="I97" s="52"/>
      <c r="J97" s="48"/>
    </row>
    <row r="98" spans="1:10" ht="17.25" customHeight="1">
      <c r="A98" s="53"/>
      <c r="B98" s="64"/>
      <c r="C98" s="64"/>
      <c r="D98" s="64"/>
      <c r="E98" s="50"/>
      <c r="F98" s="50"/>
      <c r="G98" s="54"/>
      <c r="H98" s="54"/>
      <c r="I98" s="54"/>
      <c r="J98" s="48"/>
    </row>
    <row r="99" spans="1:10" ht="12.75">
      <c r="A99" s="55"/>
      <c r="B99" s="64"/>
      <c r="C99" s="64"/>
      <c r="D99" s="64"/>
      <c r="E99" s="50"/>
      <c r="F99" s="50"/>
      <c r="G99" s="54"/>
      <c r="H99" s="48"/>
      <c r="I99" s="48"/>
      <c r="J99" s="48"/>
    </row>
    <row r="100" spans="1:10" ht="12.75">
      <c r="A100" s="56"/>
      <c r="B100" s="64"/>
      <c r="C100" s="64"/>
      <c r="D100" s="64"/>
      <c r="E100" s="50"/>
      <c r="F100" s="50"/>
      <c r="G100" s="54"/>
      <c r="H100" s="48"/>
      <c r="I100" s="48"/>
      <c r="J100" s="48"/>
    </row>
    <row r="101" spans="1:10" ht="24.7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12.75">
      <c r="A102" s="53"/>
      <c r="B102" s="62"/>
      <c r="C102" s="62"/>
      <c r="D102" s="62"/>
      <c r="E102" s="50"/>
      <c r="F102" s="46"/>
      <c r="G102" s="57"/>
      <c r="H102" s="48"/>
      <c r="I102" s="48"/>
      <c r="J102" s="48"/>
    </row>
    <row r="103" spans="1:10" ht="12.75">
      <c r="A103" s="55"/>
      <c r="B103" s="62"/>
      <c r="C103" s="62"/>
      <c r="D103" s="62"/>
      <c r="E103" s="50"/>
      <c r="F103" s="46"/>
      <c r="G103" s="47"/>
      <c r="H103" s="48"/>
      <c r="I103" s="48"/>
      <c r="J103" s="48"/>
    </row>
    <row r="104" spans="1:10" ht="17.25" customHeight="1">
      <c r="A104" s="45"/>
      <c r="B104" s="62"/>
      <c r="C104" s="62"/>
      <c r="D104" s="62"/>
      <c r="E104" s="50"/>
      <c r="F104" s="46"/>
      <c r="G104" s="47"/>
      <c r="H104" s="48"/>
      <c r="I104" s="48"/>
      <c r="J104" s="48"/>
    </row>
    <row r="105" spans="1:10" ht="26.25" customHeight="1">
      <c r="A105" s="53"/>
      <c r="B105" s="65"/>
      <c r="C105" s="65"/>
      <c r="D105" s="65"/>
      <c r="E105" s="50"/>
      <c r="F105" s="46"/>
      <c r="G105" s="57"/>
      <c r="H105" s="48"/>
      <c r="I105" s="48"/>
      <c r="J105" s="48"/>
    </row>
    <row r="106" spans="1:10" ht="16.5" customHeight="1">
      <c r="A106" s="55"/>
      <c r="B106" s="65"/>
      <c r="C106" s="65"/>
      <c r="D106" s="65"/>
      <c r="E106" s="50"/>
      <c r="F106" s="46"/>
      <c r="G106" s="47"/>
      <c r="H106" s="48"/>
      <c r="I106" s="48"/>
      <c r="J106" s="48"/>
    </row>
    <row r="107" spans="1:9" ht="15.75" customHeight="1">
      <c r="A107" s="45"/>
      <c r="B107" s="65"/>
      <c r="C107" s="65"/>
      <c r="D107" s="65"/>
      <c r="E107" s="50"/>
      <c r="F107" s="46"/>
      <c r="G107" s="47"/>
      <c r="H107" s="48"/>
      <c r="I107" s="48"/>
    </row>
    <row r="108" spans="1:9" ht="28.5" customHeight="1">
      <c r="A108" s="58"/>
      <c r="B108" s="66"/>
      <c r="C108" s="66"/>
      <c r="D108" s="62"/>
      <c r="E108" s="50"/>
      <c r="F108" s="46"/>
      <c r="G108" s="57"/>
      <c r="H108" s="48"/>
      <c r="I108" s="48"/>
    </row>
    <row r="109" spans="1:7" ht="26.25" customHeight="1">
      <c r="A109" s="15"/>
      <c r="B109" s="65"/>
      <c r="C109" s="65"/>
      <c r="D109" s="65"/>
      <c r="E109" s="16"/>
      <c r="F109" s="16"/>
      <c r="G109" s="17"/>
    </row>
    <row r="110" spans="1:7" ht="30.75" customHeight="1">
      <c r="A110" s="8"/>
      <c r="B110" s="65"/>
      <c r="C110" s="65"/>
      <c r="D110" s="65"/>
      <c r="E110" s="9"/>
      <c r="F110" s="16"/>
      <c r="G110" s="17"/>
    </row>
    <row r="111" spans="1:7" ht="20.25" customHeight="1">
      <c r="A111" s="12"/>
      <c r="B111" s="16"/>
      <c r="C111" s="16"/>
      <c r="D111" s="16"/>
      <c r="E111" s="16"/>
      <c r="F111" s="16"/>
      <c r="G111" s="17"/>
    </row>
    <row r="112" spans="1:7" ht="15.75" customHeight="1">
      <c r="A112" s="14"/>
      <c r="B112" s="16"/>
      <c r="C112" s="16"/>
      <c r="D112" s="16"/>
      <c r="E112" s="16"/>
      <c r="F112" s="16"/>
      <c r="G112" s="17"/>
    </row>
    <row r="113" spans="1:7" ht="18" customHeight="1">
      <c r="A113" s="15"/>
      <c r="B113" s="9"/>
      <c r="C113" s="9"/>
      <c r="D113" s="16"/>
      <c r="E113" s="16"/>
      <c r="F113" s="16"/>
      <c r="G113" s="24"/>
    </row>
    <row r="114" spans="1:7" ht="17.25" customHeight="1">
      <c r="A114" s="25"/>
      <c r="B114" s="9"/>
      <c r="C114" s="9"/>
      <c r="D114" s="9"/>
      <c r="E114" s="9"/>
      <c r="F114" s="9"/>
      <c r="G114" s="26"/>
    </row>
    <row r="115" spans="1:7" ht="16.5" customHeight="1">
      <c r="A115" s="8"/>
      <c r="B115" s="9"/>
      <c r="C115" s="9"/>
      <c r="D115" s="9"/>
      <c r="E115" s="9"/>
      <c r="F115" s="9"/>
      <c r="G115" s="24"/>
    </row>
    <row r="116" spans="1:7" ht="27" customHeight="1">
      <c r="A116" s="8"/>
      <c r="B116" s="10"/>
      <c r="C116" s="10"/>
      <c r="D116" s="10"/>
      <c r="E116" s="13"/>
      <c r="F116" s="10"/>
      <c r="G116" s="11"/>
    </row>
    <row r="117" spans="1:7" ht="16.5" customHeight="1">
      <c r="A117" s="12"/>
      <c r="B117" s="10"/>
      <c r="C117" s="10"/>
      <c r="D117" s="10"/>
      <c r="E117" s="13"/>
      <c r="F117" s="10"/>
      <c r="G117" s="11"/>
    </row>
    <row r="118" spans="1:7" ht="14.25" customHeight="1">
      <c r="A118" s="14"/>
      <c r="B118" s="10"/>
      <c r="C118" s="10"/>
      <c r="D118" s="10"/>
      <c r="E118" s="10"/>
      <c r="F118" s="10"/>
      <c r="G118" s="27"/>
    </row>
    <row r="119" spans="1:7" ht="14.25" customHeight="1">
      <c r="A119" s="8"/>
      <c r="B119" s="10"/>
      <c r="C119" s="10"/>
      <c r="D119" s="10"/>
      <c r="E119" s="10"/>
      <c r="F119" s="10"/>
      <c r="G119" s="27"/>
    </row>
    <row r="120" spans="1:7" ht="14.25" customHeight="1">
      <c r="A120" s="12"/>
      <c r="B120" s="10"/>
      <c r="C120" s="10"/>
      <c r="D120" s="10"/>
      <c r="E120" s="10"/>
      <c r="F120" s="10"/>
      <c r="G120" s="27"/>
    </row>
    <row r="121" spans="1:7" ht="16.5" customHeight="1">
      <c r="A121" s="28"/>
      <c r="B121" s="13"/>
      <c r="C121" s="13"/>
      <c r="D121" s="13"/>
      <c r="E121" s="13"/>
      <c r="F121" s="10"/>
      <c r="G121" s="27"/>
    </row>
    <row r="122" spans="1:7" ht="16.5" customHeight="1">
      <c r="A122" s="29"/>
      <c r="B122" s="13"/>
      <c r="C122" s="13"/>
      <c r="D122" s="13"/>
      <c r="E122" s="13"/>
      <c r="F122" s="10"/>
      <c r="G122" s="27"/>
    </row>
    <row r="123" spans="1:7" ht="16.5" customHeight="1">
      <c r="A123" s="29"/>
      <c r="B123" s="10"/>
      <c r="C123" s="10"/>
      <c r="D123" s="10"/>
      <c r="E123" s="10"/>
      <c r="F123" s="10"/>
      <c r="G123" s="27"/>
    </row>
    <row r="124" spans="1:7" ht="16.5" customHeight="1">
      <c r="A124" s="15"/>
      <c r="B124" s="10"/>
      <c r="C124" s="10"/>
      <c r="D124" s="10"/>
      <c r="E124" s="13"/>
      <c r="F124" s="10"/>
      <c r="G124" s="26"/>
    </row>
    <row r="125" spans="1:7" ht="24.75" customHeight="1">
      <c r="A125" s="8"/>
      <c r="B125" s="10"/>
      <c r="C125" s="10"/>
      <c r="D125" s="10"/>
      <c r="E125" s="13"/>
      <c r="F125" s="10"/>
      <c r="G125" s="27"/>
    </row>
    <row r="126" spans="1:7" ht="24.75" customHeight="1">
      <c r="A126" s="12"/>
      <c r="B126" s="10"/>
      <c r="C126" s="10"/>
      <c r="D126" s="10"/>
      <c r="E126" s="13"/>
      <c r="F126" s="10"/>
      <c r="G126" s="27"/>
    </row>
    <row r="127" spans="1:7" ht="24.75" customHeight="1">
      <c r="A127" s="12"/>
      <c r="B127" s="10"/>
      <c r="C127" s="10"/>
      <c r="D127" s="10"/>
      <c r="E127" s="13"/>
      <c r="F127" s="10"/>
      <c r="G127" s="27"/>
    </row>
    <row r="128" spans="1:7" ht="24.75" customHeight="1">
      <c r="A128" s="14"/>
      <c r="B128" s="10"/>
      <c r="C128" s="10"/>
      <c r="D128" s="10"/>
      <c r="E128" s="13"/>
      <c r="F128" s="10"/>
      <c r="G128" s="27"/>
    </row>
    <row r="129" spans="1:7" ht="24.75" customHeight="1">
      <c r="A129" s="15"/>
      <c r="B129" s="13"/>
      <c r="C129" s="13"/>
      <c r="D129" s="13"/>
      <c r="E129" s="13"/>
      <c r="F129" s="10"/>
      <c r="G129" s="26"/>
    </row>
    <row r="130" spans="1:7" ht="15.75" customHeight="1">
      <c r="A130" s="28"/>
      <c r="B130" s="13"/>
      <c r="C130" s="13"/>
      <c r="D130" s="13"/>
      <c r="E130" s="13"/>
      <c r="F130" s="10"/>
      <c r="G130" s="27"/>
    </row>
    <row r="131" spans="1:7" ht="16.5" customHeight="1">
      <c r="A131" s="14"/>
      <c r="B131" s="10"/>
      <c r="C131" s="10"/>
      <c r="D131" s="10"/>
      <c r="E131" s="13"/>
      <c r="F131" s="10"/>
      <c r="G131" s="27"/>
    </row>
    <row r="132" spans="1:7" ht="18.75" customHeight="1">
      <c r="A132" s="30"/>
      <c r="B132" s="9"/>
      <c r="C132" s="9"/>
      <c r="D132" s="9"/>
      <c r="E132" s="10"/>
      <c r="F132" s="10"/>
      <c r="G132" s="26"/>
    </row>
    <row r="133" spans="1:7" ht="16.5" customHeight="1">
      <c r="A133" s="30"/>
      <c r="B133" s="9"/>
      <c r="C133" s="9"/>
      <c r="D133" s="10"/>
      <c r="E133" s="10"/>
      <c r="F133" s="10"/>
      <c r="G133" s="27"/>
    </row>
    <row r="134" spans="1:7" ht="16.5" customHeight="1">
      <c r="A134" s="15"/>
      <c r="B134" s="9"/>
      <c r="C134" s="9"/>
      <c r="D134" s="10"/>
      <c r="E134" s="10"/>
      <c r="F134" s="10"/>
      <c r="G134" s="27"/>
    </row>
    <row r="135" spans="1:7" ht="27.75" customHeight="1">
      <c r="A135" s="12"/>
      <c r="B135" s="10"/>
      <c r="C135" s="10"/>
      <c r="D135" s="10"/>
      <c r="E135" s="13"/>
      <c r="F135" s="9"/>
      <c r="G135" s="31"/>
    </row>
    <row r="136" spans="1:7" ht="16.5" customHeight="1">
      <c r="A136" s="28"/>
      <c r="B136" s="13"/>
      <c r="C136" s="13"/>
      <c r="D136" s="13"/>
      <c r="E136" s="13"/>
      <c r="F136" s="9"/>
      <c r="G136" s="27"/>
    </row>
    <row r="137" spans="1:7" ht="17.25" customHeight="1">
      <c r="A137" s="14"/>
      <c r="B137" s="13"/>
      <c r="C137" s="13"/>
      <c r="D137" s="13"/>
      <c r="E137" s="13"/>
      <c r="F137" s="9"/>
      <c r="G137" s="27"/>
    </row>
    <row r="138" spans="1:7" ht="17.25" customHeight="1">
      <c r="A138" s="18"/>
      <c r="B138" s="32"/>
      <c r="C138" s="33"/>
      <c r="D138" s="19"/>
      <c r="E138" s="19"/>
      <c r="F138" s="19"/>
      <c r="G138" s="20"/>
    </row>
    <row r="139" spans="1:7" ht="16.5" customHeight="1">
      <c r="A139" s="8"/>
      <c r="B139" s="34"/>
      <c r="C139" s="19"/>
      <c r="D139" s="19"/>
      <c r="E139" s="19"/>
      <c r="F139" s="23"/>
      <c r="G139" s="35"/>
    </row>
    <row r="140" spans="1:7" ht="16.5" customHeight="1">
      <c r="A140" s="12"/>
      <c r="B140" s="36"/>
      <c r="C140" s="23"/>
      <c r="D140" s="23"/>
      <c r="E140" s="37"/>
      <c r="F140" s="23"/>
      <c r="G140" s="35"/>
    </row>
    <row r="141" spans="1:7" ht="16.5" customHeight="1">
      <c r="A141" s="22"/>
      <c r="B141" s="36"/>
      <c r="C141" s="23"/>
      <c r="D141" s="23"/>
      <c r="E141" s="37"/>
      <c r="F141" s="23"/>
      <c r="G141" s="21"/>
    </row>
    <row r="142" spans="1:7" ht="16.5" customHeight="1">
      <c r="A142" s="22"/>
      <c r="B142" s="36"/>
      <c r="C142" s="23"/>
      <c r="D142" s="23"/>
      <c r="E142" s="37"/>
      <c r="F142" s="23"/>
      <c r="G142" s="21"/>
    </row>
    <row r="143" spans="1:7" ht="16.5" customHeight="1">
      <c r="A143" s="38"/>
      <c r="B143" s="1"/>
      <c r="C143" s="1"/>
      <c r="D143" s="1"/>
      <c r="E143" s="1"/>
      <c r="F143" s="1"/>
      <c r="G143" s="39"/>
    </row>
    <row r="144" spans="1:7" ht="18.75">
      <c r="A144" s="40"/>
      <c r="B144" s="1"/>
      <c r="C144" s="1"/>
      <c r="D144" s="1"/>
      <c r="E144" s="1"/>
      <c r="F144" s="1"/>
      <c r="G144" s="41"/>
    </row>
    <row r="145" ht="12.75">
      <c r="G145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2021-01-25T05:49:54Z</cp:lastPrinted>
  <dcterms:created xsi:type="dcterms:W3CDTF">2002-11-05T02:31:31Z</dcterms:created>
  <dcterms:modified xsi:type="dcterms:W3CDTF">2021-02-09T05:56:41Z</dcterms:modified>
  <cp:category/>
  <cp:version/>
  <cp:contentType/>
  <cp:contentStatus/>
</cp:coreProperties>
</file>